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37" windowHeight="99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<sst xmlns="http://schemas.openxmlformats.org/spreadsheetml/2006/main" count="48" uniqueCount="41">
  <si>
    <t>仁济站3号出入口属地管理费限价清单</t>
  </si>
  <si>
    <t>序号</t>
  </si>
  <si>
    <t>名称</t>
  </si>
  <si>
    <t>单位</t>
  </si>
  <si>
    <t>数量</t>
  </si>
  <si>
    <t>单价（元）</t>
  </si>
  <si>
    <t>合价（元）</t>
  </si>
  <si>
    <t>备注</t>
  </si>
  <si>
    <t>临边防护（含材料、安装、维护及拆除）</t>
  </si>
  <si>
    <r>
      <rPr>
        <sz val="11"/>
        <color theme="1"/>
        <rFont val="宋体"/>
        <charset val="134"/>
        <scheme val="minor"/>
      </rPr>
      <t>m</t>
    </r>
    <r>
      <rPr>
        <sz val="11"/>
        <color theme="1"/>
        <rFont val="宋体"/>
        <charset val="134"/>
      </rPr>
      <t>²</t>
    </r>
  </si>
  <si>
    <t>属地管理临时水泵、排水管</t>
  </si>
  <si>
    <t>台</t>
  </si>
  <si>
    <t>属地管理临时电缆（3*50+2*25）</t>
  </si>
  <si>
    <t>米</t>
  </si>
  <si>
    <t>属地管理临时电缆（5*6）</t>
  </si>
  <si>
    <t>属地管理临时电缆（4*4）</t>
  </si>
  <si>
    <t>属地管理临时电线（BV2.5㎡）</t>
  </si>
  <si>
    <t>属地管理灯具</t>
  </si>
  <si>
    <t>盏</t>
  </si>
  <si>
    <t>属地管理疏散指示</t>
  </si>
  <si>
    <t>个</t>
  </si>
  <si>
    <t>属地管理一级配电箱（含电表）</t>
  </si>
  <si>
    <t>套</t>
  </si>
  <si>
    <t>属地管理二级配电箱</t>
  </si>
  <si>
    <t>临时电工（1人）</t>
  </si>
  <si>
    <t>月</t>
  </si>
  <si>
    <t>清洁工（1人）</t>
  </si>
  <si>
    <t>安保费（2人/班，每天2班）</t>
  </si>
  <si>
    <t>人*月</t>
  </si>
  <si>
    <t>4*2</t>
  </si>
  <si>
    <t>标识标牌</t>
  </si>
  <si>
    <t>项</t>
  </si>
  <si>
    <t>属地管理电费</t>
  </si>
  <si>
    <t>度</t>
  </si>
  <si>
    <t>属地管理水费</t>
  </si>
  <si>
    <t>吨</t>
  </si>
  <si>
    <t>保安亭租赁及运输</t>
  </si>
  <si>
    <t>除渣费（含人工转运出站、车辆弃渣、运距15km）</t>
  </si>
  <si>
    <t>m³</t>
  </si>
  <si>
    <t>现场协调人员（1人）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</si>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</sst>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176" fontId="0" fillId="0" borderId="1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3"/>
  <sheetViews>
    <sheetView tabSelected="1" topLeftCell="A5" workbookViewId="0">
      <selection activeCell="F16" sqref="F16"/>
    </sheetView>
  </sheetViews>
  <sheetFormatPr defaultColWidth="9" defaultRowHeight="13.5"/>
  <cols>
    <col min="1" max="1" width="4.75221238938053" style="1" customWidth="1"/>
    <col min="2" max="2" width="32.3274336283186" style="2" customWidth="1"/>
    <col min="3" max="3" width="11.283185840708" style="3" customWidth="1"/>
    <col min="4" max="4" width="13.3451327433628" style="3" customWidth="1"/>
    <col min="5" max="5" width="14.0088495575221" style="4" customWidth="1"/>
    <col min="6" max="6" width="15.2654867256637" style="4" customWidth="1"/>
    <col min="7" max="7" width="5.38938053097345" style="1" customWidth="1"/>
    <col min="8" max="8" width="12.7964601769912" style="1"/>
    <col min="9" max="16384" width="9" style="1"/>
  </cols>
  <sheetData>
    <row r="1" s="1" customFormat="1" ht="32" customHeight="1" spans="1:7">
      <c r="A1" s="5" t="s">
        <v>0</v>
      </c>
      <c r="B1" s="6"/>
      <c r="C1" s="5"/>
      <c r="D1" s="5"/>
      <c r="E1" s="7"/>
      <c r="F1" s="7"/>
      <c r="G1" s="5"/>
    </row>
    <row r="2" s="1" customFormat="1" ht="25" customHeight="1" spans="1:7">
      <c r="A2" s="8" t="s">
        <v>1</v>
      </c>
      <c r="B2" s="9" t="s">
        <v>2</v>
      </c>
      <c r="C2" s="8" t="s">
        <v>3</v>
      </c>
      <c r="D2" s="8" t="s">
        <v>4</v>
      </c>
      <c r="E2" s="10" t="s">
        <v>5</v>
      </c>
      <c r="F2" s="10" t="s">
        <v>6</v>
      </c>
      <c r="G2" s="8" t="s">
        <v>7</v>
      </c>
    </row>
    <row r="3" s="1" customFormat="1" ht="27" spans="1:7">
      <c r="A3" s="8">
        <v>1</v>
      </c>
      <c r="B3" s="11" t="s">
        <v>8</v>
      </c>
      <c r="C3" s="8" t="s">
        <v>9</v>
      </c>
      <c r="D3" s="8">
        <v>326</v>
      </c>
      <c r="E3" s="10">
        <v>170</v>
      </c>
      <c r="F3" s="10">
        <f>D3*E3</f>
        <v>55420</v>
      </c>
      <c r="G3" s="11"/>
    </row>
    <row r="4" s="1" customFormat="1" ht="29" customHeight="1" spans="1:7">
      <c r="A4" s="8">
        <v>2</v>
      </c>
      <c r="B4" s="11" t="s">
        <v>10</v>
      </c>
      <c r="C4" s="8" t="s">
        <v>11</v>
      </c>
      <c r="D4" s="8">
        <v>2</v>
      </c>
      <c r="E4" s="10">
        <v>1800</v>
      </c>
      <c r="F4" s="10">
        <f>D4*E4</f>
        <v>3600</v>
      </c>
      <c r="G4" s="11"/>
    </row>
    <row r="5" s="1" customFormat="1" ht="21" customHeight="1" spans="1:7">
      <c r="A5" s="8">
        <v>3</v>
      </c>
      <c r="B5" s="11" t="s">
        <v>12</v>
      </c>
      <c r="C5" s="8" t="s">
        <v>13</v>
      </c>
      <c r="D5" s="8">
        <v>330</v>
      </c>
      <c r="E5" s="10">
        <v>70</v>
      </c>
      <c r="F5" s="10">
        <f t="shared" ref="F5:F14" si="0">D5*E5</f>
        <v>23100</v>
      </c>
      <c r="G5" s="11"/>
    </row>
    <row r="6" s="1" customFormat="1" ht="21" customHeight="1" spans="1:7">
      <c r="A6" s="8">
        <v>4</v>
      </c>
      <c r="B6" s="11" t="s">
        <v>14</v>
      </c>
      <c r="C6" s="8" t="s">
        <v>13</v>
      </c>
      <c r="D6" s="8">
        <v>200</v>
      </c>
      <c r="E6" s="10">
        <v>22</v>
      </c>
      <c r="F6" s="10">
        <f t="shared" si="0"/>
        <v>4400</v>
      </c>
      <c r="G6" s="11"/>
    </row>
    <row r="7" s="1" customFormat="1" ht="21" customHeight="1" spans="1:7">
      <c r="A7" s="8">
        <v>5</v>
      </c>
      <c r="B7" s="11" t="s">
        <v>15</v>
      </c>
      <c r="C7" s="8" t="s">
        <v>13</v>
      </c>
      <c r="D7" s="8">
        <v>300</v>
      </c>
      <c r="E7" s="10">
        <v>15</v>
      </c>
      <c r="F7" s="10">
        <f t="shared" si="0"/>
        <v>4500</v>
      </c>
      <c r="G7" s="11"/>
    </row>
    <row r="8" s="1" customFormat="1" ht="21" customHeight="1" spans="1:7">
      <c r="A8" s="8">
        <v>6</v>
      </c>
      <c r="B8" s="11" t="s">
        <v>16</v>
      </c>
      <c r="C8" s="8" t="s">
        <v>13</v>
      </c>
      <c r="D8" s="8">
        <v>600</v>
      </c>
      <c r="E8" s="10">
        <v>3</v>
      </c>
      <c r="F8" s="10">
        <f t="shared" si="0"/>
        <v>1800</v>
      </c>
      <c r="G8" s="11"/>
    </row>
    <row r="9" s="1" customFormat="1" ht="21" customHeight="1" spans="1:7">
      <c r="A9" s="8">
        <v>7</v>
      </c>
      <c r="B9" s="11" t="s">
        <v>17</v>
      </c>
      <c r="C9" s="8" t="s">
        <v>18</v>
      </c>
      <c r="D9" s="8">
        <v>54</v>
      </c>
      <c r="E9" s="10">
        <v>30</v>
      </c>
      <c r="F9" s="10">
        <f t="shared" si="0"/>
        <v>1620</v>
      </c>
      <c r="G9" s="11"/>
    </row>
    <row r="10" s="1" customFormat="1" ht="21" customHeight="1" spans="1:7">
      <c r="A10" s="8">
        <v>8</v>
      </c>
      <c r="B10" s="11" t="s">
        <v>19</v>
      </c>
      <c r="C10" s="8" t="s">
        <v>20</v>
      </c>
      <c r="D10" s="8">
        <v>10</v>
      </c>
      <c r="E10" s="10">
        <v>20</v>
      </c>
      <c r="F10" s="10">
        <f t="shared" si="0"/>
        <v>200</v>
      </c>
      <c r="G10" s="11"/>
    </row>
    <row r="11" s="1" customFormat="1" ht="21" customHeight="1" spans="1:7">
      <c r="A11" s="8">
        <v>9</v>
      </c>
      <c r="B11" s="11" t="s">
        <v>21</v>
      </c>
      <c r="C11" s="8" t="s">
        <v>22</v>
      </c>
      <c r="D11" s="8">
        <v>1</v>
      </c>
      <c r="E11" s="10">
        <v>3580</v>
      </c>
      <c r="F11" s="10">
        <f t="shared" si="0"/>
        <v>3580</v>
      </c>
      <c r="G11" s="11"/>
    </row>
    <row r="12" s="1" customFormat="1" ht="29" customHeight="1" spans="1:7">
      <c r="A12" s="8">
        <v>10</v>
      </c>
      <c r="B12" s="11" t="s">
        <v>23</v>
      </c>
      <c r="C12" s="8" t="s">
        <v>22</v>
      </c>
      <c r="D12" s="8">
        <v>8</v>
      </c>
      <c r="E12" s="10">
        <v>1400</v>
      </c>
      <c r="F12" s="10">
        <f t="shared" si="0"/>
        <v>11200</v>
      </c>
      <c r="G12" s="11"/>
    </row>
    <row r="13" s="1" customFormat="1" ht="29" customHeight="1" spans="1:7">
      <c r="A13" s="8">
        <v>11</v>
      </c>
      <c r="B13" s="11" t="s">
        <v>24</v>
      </c>
      <c r="C13" s="8" t="s">
        <v>25</v>
      </c>
      <c r="D13" s="8">
        <v>2</v>
      </c>
      <c r="E13" s="10">
        <v>6000</v>
      </c>
      <c r="F13" s="10">
        <f t="shared" si="0"/>
        <v>12000</v>
      </c>
      <c r="G13" s="11"/>
    </row>
    <row r="14" s="1" customFormat="1" ht="29" customHeight="1" spans="1:7">
      <c r="A14" s="8">
        <v>12</v>
      </c>
      <c r="B14" s="11" t="s">
        <v>26</v>
      </c>
      <c r="C14" s="8" t="s">
        <v>25</v>
      </c>
      <c r="D14" s="8">
        <v>2</v>
      </c>
      <c r="E14" s="10">
        <v>3500</v>
      </c>
      <c r="F14" s="10">
        <f t="shared" si="0"/>
        <v>7000</v>
      </c>
      <c r="G14" s="11"/>
    </row>
    <row r="15" s="1" customFormat="1" ht="24" customHeight="1" spans="1:7">
      <c r="A15" s="8">
        <v>13</v>
      </c>
      <c r="B15" s="11" t="s">
        <v>27</v>
      </c>
      <c r="C15" s="8" t="s">
        <v>28</v>
      </c>
      <c r="D15" s="8" t="s">
        <v>29</v>
      </c>
      <c r="E15" s="10">
        <v>4500</v>
      </c>
      <c r="F15" s="10">
        <v>36000</v>
      </c>
      <c r="G15" s="11"/>
    </row>
    <row r="16" s="1" customFormat="1" ht="29" customHeight="1" spans="1:7">
      <c r="A16" s="8">
        <v>14</v>
      </c>
      <c r="B16" s="11" t="s">
        <v>30</v>
      </c>
      <c r="C16" s="8" t="s">
        <v>31</v>
      </c>
      <c r="D16" s="8">
        <v>1</v>
      </c>
      <c r="E16" s="10">
        <v>3500</v>
      </c>
      <c r="F16" s="10">
        <f t="shared" ref="F16:F21" si="1">D16*E16</f>
        <v>3500</v>
      </c>
      <c r="G16" s="11"/>
    </row>
    <row r="17" s="1" customFormat="1" ht="29" customHeight="1" spans="1:7">
      <c r="A17" s="8">
        <v>15</v>
      </c>
      <c r="B17" s="11" t="s">
        <v>32</v>
      </c>
      <c r="C17" s="8" t="s">
        <v>33</v>
      </c>
      <c r="D17" s="8">
        <v>15000</v>
      </c>
      <c r="E17" s="10">
        <v>1.3</v>
      </c>
      <c r="F17" s="10">
        <f t="shared" si="1"/>
        <v>19500</v>
      </c>
      <c r="G17" s="11"/>
    </row>
    <row r="18" s="1" customFormat="1" ht="29" customHeight="1" spans="1:7">
      <c r="A18" s="8">
        <v>16</v>
      </c>
      <c r="B18" s="11" t="s">
        <v>34</v>
      </c>
      <c r="C18" s="8" t="s">
        <v>35</v>
      </c>
      <c r="D18" s="8">
        <v>40</v>
      </c>
      <c r="E18" s="10">
        <v>5.5</v>
      </c>
      <c r="F18" s="10">
        <f t="shared" si="1"/>
        <v>220</v>
      </c>
      <c r="G18" s="11"/>
    </row>
    <row r="19" s="1" customFormat="1" ht="29" customHeight="1" spans="1:7">
      <c r="A19" s="8">
        <v>17</v>
      </c>
      <c r="B19" s="11" t="s">
        <v>36</v>
      </c>
      <c r="C19" s="8" t="s">
        <v>25</v>
      </c>
      <c r="D19" s="8">
        <v>2</v>
      </c>
      <c r="E19" s="10">
        <v>5000</v>
      </c>
      <c r="F19" s="10">
        <f t="shared" si="1"/>
        <v>10000</v>
      </c>
      <c r="G19" s="11"/>
    </row>
    <row r="20" s="1" customFormat="1" ht="29" customHeight="1" spans="1:7">
      <c r="A20" s="8">
        <v>18</v>
      </c>
      <c r="B20" s="11" t="s">
        <v>37</v>
      </c>
      <c r="C20" s="8" t="s">
        <v>38</v>
      </c>
      <c r="D20" s="8">
        <v>20</v>
      </c>
      <c r="E20" s="10">
        <v>755</v>
      </c>
      <c r="F20" s="10">
        <f t="shared" si="1"/>
        <v>15100</v>
      </c>
      <c r="G20" s="11"/>
    </row>
    <row r="21" s="1" customFormat="1" ht="29" customHeight="1" spans="1:7">
      <c r="A21" s="8">
        <v>19</v>
      </c>
      <c r="B21" s="11" t="s">
        <v>39</v>
      </c>
      <c r="C21" s="8" t="s">
        <v>25</v>
      </c>
      <c r="D21" s="8">
        <v>2</v>
      </c>
      <c r="E21" s="10">
        <v>5500</v>
      </c>
      <c r="F21" s="10">
        <f t="shared" si="1"/>
        <v>11000</v>
      </c>
      <c r="G21" s="11"/>
    </row>
    <row r="22" s="1" customFormat="1" ht="25" customHeight="1" spans="1:7">
      <c r="A22" s="8"/>
      <c r="B22" s="11" t="s">
        <v>40</v>
      </c>
      <c r="C22" s="8"/>
      <c r="D22" s="8"/>
      <c r="E22" s="12"/>
      <c r="F22" s="13">
        <f>SUM(F3:F21)</f>
        <v>223740</v>
      </c>
      <c r="G22" s="14"/>
    </row>
    <row r="23" s="1" customFormat="1" spans="1:22">
      <c r="A23" s="3"/>
      <c r="B23" s="2"/>
      <c r="C23" s="3"/>
      <c r="D23" s="3"/>
      <c r="E23" s="4"/>
      <c r="F23" s="4"/>
      <c r="N23" s="3"/>
      <c r="O23" s="3"/>
      <c r="P23" s="3"/>
      <c r="Q23" s="3"/>
      <c r="R23" s="3"/>
      <c r="S23" s="3"/>
      <c r="T23" s="3"/>
      <c r="U23" s="3"/>
      <c r="V23" s="3"/>
    </row>
  </sheetData>
  <mergeCells count="2">
    <mergeCell ref="A1:G1"/>
    <mergeCell ref="N23:V2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liaoqingsong</cp:lastModifiedBy>
  <dcterms:created xsi:type="dcterms:W3CDTF">2023-02-08T07:02:00Z</dcterms:created>
  <dcterms:modified xsi:type="dcterms:W3CDTF">2023-02-21T13:07:08Z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20621DD415C449E2A918749F1792C0DF</vt:lpwstr>
  </property>
  <property fmtid="{D5CDD505-2E9C-101B-9397-08002B2CF9AE}" pid="3" name="KSOProductBuildVer">
    <vt:lpwstr>2052-11.1.0.13703</vt:lpwstr>
  </property>
</Properties>
</file>